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<sst xmlns="http://schemas.openxmlformats.org/spreadsheetml/2006/main" count="230" uniqueCount="160">
  <si>
    <t>von Beschäftigen des Auswärtigen Amts und Bundeswehrangehörigen</t>
  </si>
  <si>
    <t>Unternehmer des Umzugsverkehrs-</t>
  </si>
  <si>
    <t>Auftraggeber:</t>
  </si>
  <si>
    <t>nach:</t>
  </si>
  <si>
    <t>Anlage 5 zum Rahmenvertrag für die Durchführung von Auslandsumzügen</t>
  </si>
  <si>
    <t>Die in dieser Liste aufgeführten Raumeinheiten (RE) beziehen sich</t>
  </si>
  <si>
    <t>auf übliche Möbelgrößen und sind verbindliche Pauschalwerte.</t>
  </si>
  <si>
    <t>Andere Gegenstände, die nicht auf der Liste verzeichnet sind, sind</t>
  </si>
  <si>
    <t>im Freiraum unter dem jeweiligen Zimmer mit den hierfür</t>
  </si>
  <si>
    <t>besonders zu vereinbarenden RE einzutragen. 1 RE entspricht 0,1</t>
  </si>
  <si>
    <t>cbm. 10 RE = 1 Kubikmeter (cbm). Reicht die Liste nicht aus, sind</t>
  </si>
  <si>
    <t>weitere Blätter zu verwenden. Diese Liste ist Anlage zum</t>
  </si>
  <si>
    <t>Gegenstand</t>
  </si>
  <si>
    <t>RE</t>
  </si>
  <si>
    <t>Ges. RE</t>
  </si>
  <si>
    <t>Stück</t>
  </si>
  <si>
    <t>WOHNZIMMER</t>
  </si>
  <si>
    <t>ÜBERTRAG</t>
  </si>
  <si>
    <t xml:space="preserve">Sofa, Couch, Liege, je Sitz </t>
  </si>
  <si>
    <t xml:space="preserve">Sitzlandschaft (Element), je Sitz </t>
  </si>
  <si>
    <t>Sessel, mit Armlehnen</t>
  </si>
  <si>
    <t xml:space="preserve">Sessel, ohne Armlehnen </t>
  </si>
  <si>
    <t>Stuhl</t>
  </si>
  <si>
    <t xml:space="preserve">Stuhl, mit Armlehnen </t>
  </si>
  <si>
    <t xml:space="preserve">Tisch, bis 0,6 m </t>
  </si>
  <si>
    <t xml:space="preserve">Tisch, bis 1,0 m </t>
  </si>
  <si>
    <t xml:space="preserve">Tisch, bis 1,2 m </t>
  </si>
  <si>
    <t xml:space="preserve">Tisch, über 1,2 m </t>
  </si>
  <si>
    <t xml:space="preserve">Wohnz.-Schrank, zerlegb., je angef. m </t>
  </si>
  <si>
    <t xml:space="preserve">Anbauwand b.38 cm Tiefe, je angef. m </t>
  </si>
  <si>
    <t xml:space="preserve">Anbauwand ü.38 cm Tiefe, je angef. m </t>
  </si>
  <si>
    <t xml:space="preserve">Bücherregal, zerlegbar, je angef. m </t>
  </si>
  <si>
    <t xml:space="preserve">Buffet, mit Aufsatz </t>
  </si>
  <si>
    <t xml:space="preserve">Standuhr </t>
  </si>
  <si>
    <t xml:space="preserve">Schreibtisch, bis 1,6 m </t>
  </si>
  <si>
    <t xml:space="preserve">Schreibtisch, über 1,6 m </t>
  </si>
  <si>
    <t>Sekretär</t>
  </si>
  <si>
    <t>Sideboard</t>
  </si>
  <si>
    <t xml:space="preserve">Musikschrank/Turm </t>
  </si>
  <si>
    <t>Stereoanlage</t>
  </si>
  <si>
    <t>Fernseher</t>
  </si>
  <si>
    <t>Klavier</t>
  </si>
  <si>
    <t xml:space="preserve">Flügel </t>
  </si>
  <si>
    <t>Heimorgel</t>
  </si>
  <si>
    <t xml:space="preserve">Nähmaschine (Schrank) </t>
  </si>
  <si>
    <t>Stehlampe</t>
  </si>
  <si>
    <t xml:space="preserve">Bilder, über 0,8 m </t>
  </si>
  <si>
    <t>Deckenlampe</t>
  </si>
  <si>
    <t xml:space="preserve">Lüster </t>
  </si>
  <si>
    <t>Teppich</t>
  </si>
  <si>
    <t>Brücke</t>
  </si>
  <si>
    <t>PC</t>
  </si>
  <si>
    <t xml:space="preserve">PC-Tisch </t>
  </si>
  <si>
    <t>Fernsehschrank</t>
  </si>
  <si>
    <t xml:space="preserve">Umzugskarton, bis 80 l </t>
  </si>
  <si>
    <t xml:space="preserve">Umzugskarton, über 80 l </t>
  </si>
  <si>
    <t>ESSZIMMER</t>
  </si>
  <si>
    <t xml:space="preserve">Eckbank, je Sitz 2 </t>
  </si>
  <si>
    <t xml:space="preserve">Tisch bis 1,2 m </t>
  </si>
  <si>
    <t xml:space="preserve">Buffet, ohne Aufsatz </t>
  </si>
  <si>
    <t xml:space="preserve">Vitrine (Glasschrank) </t>
  </si>
  <si>
    <t>Hausbar</t>
  </si>
  <si>
    <t xml:space="preserve">Teewagen, nicht zerlegbar </t>
  </si>
  <si>
    <t>Umzugskarton, bis 80 l</t>
  </si>
  <si>
    <t>SCHLAFZIMMER</t>
  </si>
  <si>
    <t xml:space="preserve">Schrank, bis 2 Türen, nicht zerlegbar </t>
  </si>
  <si>
    <t xml:space="preserve">Schrank, zerlegbar, je angef. m </t>
  </si>
  <si>
    <t xml:space="preserve">Doppelbett, komplett </t>
  </si>
  <si>
    <t xml:space="preserve">Einzelbett, komplett </t>
  </si>
  <si>
    <t xml:space="preserve">Franz. Bett, komplett </t>
  </si>
  <si>
    <t xml:space="preserve">Bettzeug, je Betteinheit </t>
  </si>
  <si>
    <t>Nachttisch</t>
  </si>
  <si>
    <t>Bettumbau</t>
  </si>
  <si>
    <t>Kommode</t>
  </si>
  <si>
    <t>Frisierkommode, mit Spiegel</t>
  </si>
  <si>
    <t>Wäschetruhe</t>
  </si>
  <si>
    <t xml:space="preserve">Stuhl, Hocker </t>
  </si>
  <si>
    <t xml:space="preserve">Spiegel, über 0,8 m </t>
  </si>
  <si>
    <t xml:space="preserve">Kommode mit Spiegel </t>
  </si>
  <si>
    <t xml:space="preserve">Gardinenstange über 0,8 m </t>
  </si>
  <si>
    <t>Kleiderbehältnis</t>
  </si>
  <si>
    <t>ARBEITSZIMMER</t>
  </si>
  <si>
    <t xml:space="preserve">Schreibtisch; bis 1,6 m </t>
  </si>
  <si>
    <t>Schreibtischstuhl</t>
  </si>
  <si>
    <t xml:space="preserve">Schreibtischunterschrank/Rollcontainer </t>
  </si>
  <si>
    <t xml:space="preserve">Aktenschrank, je angef. m </t>
  </si>
  <si>
    <t xml:space="preserve">Sessel, mit Armlehnen </t>
  </si>
  <si>
    <t>Übertrag</t>
  </si>
  <si>
    <t>GESAMTSUMME</t>
  </si>
  <si>
    <t xml:space="preserve">Oberteil, je Tür </t>
  </si>
  <si>
    <t>Regal nicht zerlegbar, je angef. m</t>
  </si>
  <si>
    <t xml:space="preserve">Eckbank, je Sitz </t>
  </si>
  <si>
    <t xml:space="preserve">Besenschrank/Hochschrank </t>
  </si>
  <si>
    <t>Herd</t>
  </si>
  <si>
    <t>Geschirrspülmaschine</t>
  </si>
  <si>
    <t xml:space="preserve">Waschmaschine/Trockner </t>
  </si>
  <si>
    <t xml:space="preserve">KINDERZIMMER/STUDIO </t>
  </si>
  <si>
    <t xml:space="preserve">Kühlschrank/Truhe, bis 120 l </t>
  </si>
  <si>
    <t xml:space="preserve">Kühlschrank/Truhe, über 120 l </t>
  </si>
  <si>
    <t xml:space="preserve">Arbeitsplatte, nicht unterb., je angef. m </t>
  </si>
  <si>
    <t xml:space="preserve">Bett, komplett </t>
  </si>
  <si>
    <t xml:space="preserve">Kinderbett, komplett </t>
  </si>
  <si>
    <t xml:space="preserve">Etagenbett, komplett </t>
  </si>
  <si>
    <t>Mikrowelle</t>
  </si>
  <si>
    <t>Schreibpult</t>
  </si>
  <si>
    <t>Spielzeugkiste</t>
  </si>
  <si>
    <t>KELLER/SPEICHER/GARTEN</t>
  </si>
  <si>
    <t>Tisch, bis 0,6 m</t>
  </si>
  <si>
    <t xml:space="preserve">Fahrrad/Moped </t>
  </si>
  <si>
    <t xml:space="preserve">Dreirad/Kinderrad </t>
  </si>
  <si>
    <t xml:space="preserve">Bügelbrett </t>
  </si>
  <si>
    <t>Staubsauger</t>
  </si>
  <si>
    <t>Laufgitter</t>
  </si>
  <si>
    <t>Autoreifen</t>
  </si>
  <si>
    <t xml:space="preserve">Stuhl/Hocker </t>
  </si>
  <si>
    <t>Koffer</t>
  </si>
  <si>
    <t xml:space="preserve">Klapptisch/Klappstuhl </t>
  </si>
  <si>
    <t>Kinderwagen</t>
  </si>
  <si>
    <t xml:space="preserve">Anbauwand, bis 38 cm Tiefe, je angef. m </t>
  </si>
  <si>
    <t xml:space="preserve">Leiter, je angefangene m </t>
  </si>
  <si>
    <t xml:space="preserve">Anbauwand, üb.38 cm Tiefe, je angef. m </t>
  </si>
  <si>
    <t xml:space="preserve">Rasenmäher, Motor </t>
  </si>
  <si>
    <t xml:space="preserve">Rasenmäher, Hand </t>
  </si>
  <si>
    <t xml:space="preserve">Schubkarre/Surfbrett </t>
  </si>
  <si>
    <t xml:space="preserve">Werkbank, zerlegbar </t>
  </si>
  <si>
    <t>Werkbank, nicht zerlegbar, je angef.m</t>
  </si>
  <si>
    <t>Werkzeugkoffer</t>
  </si>
  <si>
    <t xml:space="preserve">DIELE/BAD </t>
  </si>
  <si>
    <t xml:space="preserve">Kübelpflanzen über 0,8 m Höhe </t>
  </si>
  <si>
    <t xml:space="preserve">Truhe, Kommode </t>
  </si>
  <si>
    <t xml:space="preserve">Blumenkübel/Kasten </t>
  </si>
  <si>
    <t xml:space="preserve">Hut-Kleiderablage/Garderobe </t>
  </si>
  <si>
    <t>Sonnenschirm</t>
  </si>
  <si>
    <t>Tischtennisplatte</t>
  </si>
  <si>
    <t>Toilettenschrank</t>
  </si>
  <si>
    <t>Mülltonne</t>
  </si>
  <si>
    <t>Wäschepuff</t>
  </si>
  <si>
    <t xml:space="preserve">Regal, zerlegbar, je angef. m </t>
  </si>
  <si>
    <t>Grill</t>
  </si>
  <si>
    <t>Schuhschrank</t>
  </si>
  <si>
    <t xml:space="preserve">Trimm-Rad </t>
  </si>
  <si>
    <t>Wäscheständer</t>
  </si>
  <si>
    <t>Wäschespinne</t>
  </si>
  <si>
    <t>KÜCHE</t>
  </si>
  <si>
    <t xml:space="preserve">Buffet, mit Aufsätzen </t>
  </si>
  <si>
    <t xml:space="preserve">Unterteil, je Tür </t>
  </si>
  <si>
    <t>Ergeben sich bis zum Beginn der Beförderung Änderungen, so ist die Liste zu berichtigen. Diese Liste wurde geändert.</t>
  </si>
  <si>
    <t xml:space="preserve">        (Bisheriger Wohnort)</t>
  </si>
  <si>
    <r>
      <t xml:space="preserve">(Neuer Wohnort) </t>
    </r>
    <r>
      <rPr>
        <sz val="10"/>
        <rFont val="Times New Roman"/>
        <family val="1"/>
      </rPr>
      <t>_________________________</t>
    </r>
  </si>
  <si>
    <r>
      <t>Umzug von:</t>
    </r>
    <r>
      <rPr>
        <sz val="10"/>
        <color indexed="8"/>
        <rFont val="Times New Roman"/>
        <family val="1"/>
      </rPr>
      <t xml:space="preserve">       _________________________</t>
    </r>
    <r>
      <rPr>
        <u val="single"/>
        <sz val="10"/>
        <color indexed="9"/>
        <rFont val="Times New Roman"/>
        <family val="1"/>
      </rPr>
      <t xml:space="preserve">            </t>
    </r>
  </si>
  <si>
    <t>Umzugsvertrag und besteht aus        Blatt/Blättern.</t>
  </si>
  <si>
    <t xml:space="preserve">                                                    Umzugsgutliste zu den Rahmenverträgen</t>
  </si>
  <si>
    <r>
      <t xml:space="preserve">                                                           </t>
    </r>
    <r>
      <rPr>
        <b/>
        <sz val="12"/>
        <rFont val="Times New Roman"/>
        <family val="1"/>
      </rPr>
      <t xml:space="preserve">                                </t>
    </r>
    <r>
      <rPr>
        <b/>
        <sz val="13"/>
        <rFont val="Times New Roman"/>
        <family val="1"/>
      </rPr>
      <t>Umzugsgutliste</t>
    </r>
  </si>
  <si>
    <t>Auftraggeber                              Unternehmer                                                                             Gesamtsumme: _____________   =   _____________cbm</t>
  </si>
  <si>
    <t>Auftraggeber                              Unternehmer                                                                              Gesamtsumme: _____________   =   _____________cbm</t>
  </si>
  <si>
    <t>_____________________        _____________________        ______________                                                          10</t>
  </si>
  <si>
    <t>_____________________       _____________________       ______________                                                            10</t>
  </si>
  <si>
    <t>(Unterschrift)                            (Unterschrift)                          (Datum)                                         zu berechnen :  _____________ cbm</t>
  </si>
  <si>
    <t>(Unterschrift)                            (Unterschrift)                          (Datum)                                       zu berechnen :  _____________ cbm</t>
  </si>
  <si>
    <t xml:space="preserve">Ski/Schlitten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</si>
</sst>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Kunstler Script"/>
      <family val="4"/>
    </font>
    <font>
      <b/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33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83">
      <selection activeCell="G104" sqref="G104"/>
    </sheetView>
  </sheetViews>
  <sheetFormatPr defaultColWidth="11.421875" defaultRowHeight="12.75"/>
  <cols>
    <col min="1" max="1" width="5.57421875" style="9" customWidth="1"/>
    <col min="2" max="2" width="24.8515625" style="9" customWidth="1"/>
    <col min="3" max="3" width="4.28125" style="10" customWidth="1"/>
    <col min="4" max="4" width="7.140625" style="9" customWidth="1"/>
    <col min="5" max="6" width="5.28125" style="9" customWidth="1"/>
    <col min="7" max="7" width="24.8515625" style="9" customWidth="1"/>
    <col min="8" max="8" width="4.7109375" style="9" customWidth="1"/>
    <col min="9" max="9" width="6.8515625" style="9" customWidth="1"/>
    <col min="10" max="10" width="5.28125" style="9" customWidth="1"/>
  </cols>
  <sheetData>
    <row r="1" spans="1:10" ht="12.75">
      <c r="A1" s="74" t="s">
        <v>4</v>
      </c>
      <c r="B1" s="74"/>
      <c r="C1" s="74"/>
      <c r="D1" s="74"/>
      <c r="E1" s="74"/>
      <c r="F1" s="74"/>
      <c r="G1" s="74"/>
      <c r="H1" s="74"/>
      <c r="I1" s="75"/>
      <c r="J1" s="75"/>
    </row>
    <row r="2" spans="1:10" ht="12.75">
      <c r="A2" s="74" t="s">
        <v>0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1" customFormat="1" ht="7.5" customHeight="1">
      <c r="A3" s="2"/>
      <c r="B3" s="2"/>
      <c r="C3" s="3"/>
      <c r="D3" s="2"/>
      <c r="E3" s="2"/>
      <c r="F3" s="2"/>
      <c r="G3" s="2"/>
      <c r="H3" s="2"/>
      <c r="I3" s="2"/>
      <c r="J3" s="2"/>
    </row>
    <row r="4" spans="1:10" ht="19.5" customHeight="1">
      <c r="A4" s="81" t="s">
        <v>151</v>
      </c>
      <c r="B4" s="82"/>
      <c r="C4" s="82"/>
      <c r="D4" s="82"/>
      <c r="E4" s="82"/>
      <c r="F4" s="82"/>
      <c r="G4" s="82"/>
      <c r="H4" s="82"/>
      <c r="I4" s="82"/>
      <c r="J4" s="82"/>
    </row>
    <row r="5" spans="1:9" ht="12" customHeight="1">
      <c r="A5" s="4"/>
      <c r="B5" s="4"/>
      <c r="C5" s="5"/>
      <c r="D5" s="6"/>
      <c r="E5" s="7"/>
      <c r="F5" s="4" t="s">
        <v>5</v>
      </c>
      <c r="G5" s="4"/>
      <c r="H5" s="8"/>
      <c r="I5" s="8"/>
    </row>
    <row r="6" spans="1:9" ht="12" customHeight="1">
      <c r="A6" s="9" t="s">
        <v>1</v>
      </c>
      <c r="D6" s="6"/>
      <c r="E6" s="7"/>
      <c r="F6" s="4" t="s">
        <v>6</v>
      </c>
      <c r="G6" s="4"/>
      <c r="H6" s="8"/>
      <c r="I6" s="8"/>
    </row>
    <row r="7" spans="1:9" ht="12" customHeight="1">
      <c r="A7" s="9" t="s">
        <v>2</v>
      </c>
      <c r="D7" s="6"/>
      <c r="E7" s="7"/>
      <c r="F7" s="4" t="s">
        <v>7</v>
      </c>
      <c r="G7" s="4"/>
      <c r="H7" s="8"/>
      <c r="I7" s="8"/>
    </row>
    <row r="8" spans="1:9" ht="12" customHeight="1">
      <c r="A8" s="71" t="s">
        <v>149</v>
      </c>
      <c r="B8" s="71"/>
      <c r="C8" s="71"/>
      <c r="D8" s="72"/>
      <c r="E8" s="73"/>
      <c r="F8" s="4" t="s">
        <v>8</v>
      </c>
      <c r="G8" s="4"/>
      <c r="H8" s="8"/>
      <c r="I8" s="8"/>
    </row>
    <row r="9" spans="2:9" ht="12" customHeight="1">
      <c r="B9" s="76" t="s">
        <v>147</v>
      </c>
      <c r="C9" s="77"/>
      <c r="D9" s="6"/>
      <c r="E9" s="7"/>
      <c r="F9" s="4" t="s">
        <v>9</v>
      </c>
      <c r="G9" s="4"/>
      <c r="H9" s="8"/>
      <c r="I9" s="8"/>
    </row>
    <row r="10" spans="1:9" ht="12" customHeight="1">
      <c r="A10" s="9" t="s">
        <v>3</v>
      </c>
      <c r="D10" s="6"/>
      <c r="E10" s="7"/>
      <c r="F10" s="4" t="s">
        <v>10</v>
      </c>
      <c r="G10" s="4"/>
      <c r="H10" s="8"/>
      <c r="I10" s="8"/>
    </row>
    <row r="11" spans="1:9" ht="12" customHeight="1">
      <c r="A11" s="69" t="s">
        <v>148</v>
      </c>
      <c r="B11" s="70"/>
      <c r="C11" s="71"/>
      <c r="D11" s="72"/>
      <c r="E11" s="73"/>
      <c r="F11" s="4" t="s">
        <v>11</v>
      </c>
      <c r="G11" s="4"/>
      <c r="H11" s="8"/>
      <c r="I11" s="8"/>
    </row>
    <row r="12" spans="4:9" ht="12" customHeight="1">
      <c r="D12" s="2"/>
      <c r="E12" s="11"/>
      <c r="F12" s="4" t="s">
        <v>150</v>
      </c>
      <c r="G12" s="4"/>
      <c r="H12" s="8"/>
      <c r="I12" s="8"/>
    </row>
    <row r="13" ht="10.5" customHeight="1" thickBot="1">
      <c r="A13" s="2"/>
    </row>
    <row r="14" spans="1:10" ht="16.5" customHeight="1">
      <c r="A14" s="78" t="s">
        <v>152</v>
      </c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16.5" customHeight="1">
      <c r="A15" s="26" t="s">
        <v>15</v>
      </c>
      <c r="B15" s="27" t="s">
        <v>12</v>
      </c>
      <c r="C15" s="27" t="s">
        <v>13</v>
      </c>
      <c r="D15" s="27" t="s">
        <v>14</v>
      </c>
      <c r="E15" s="28"/>
      <c r="F15" s="26" t="s">
        <v>15</v>
      </c>
      <c r="G15" s="29" t="s">
        <v>12</v>
      </c>
      <c r="H15" s="29" t="s">
        <v>13</v>
      </c>
      <c r="I15" s="29" t="s">
        <v>14</v>
      </c>
      <c r="J15" s="21"/>
    </row>
    <row r="16" spans="1:10" ht="11.25" customHeight="1">
      <c r="A16" s="30"/>
      <c r="B16" s="31" t="s">
        <v>16</v>
      </c>
      <c r="C16" s="18"/>
      <c r="D16" s="18"/>
      <c r="E16" s="17"/>
      <c r="F16" s="24"/>
      <c r="G16" s="32" t="s">
        <v>17</v>
      </c>
      <c r="H16" s="18"/>
      <c r="I16" s="14">
        <f>SUM(D17:D63)</f>
        <v>0</v>
      </c>
      <c r="J16" s="25"/>
    </row>
    <row r="17" spans="1:10" s="20" customFormat="1" ht="11.25">
      <c r="A17" s="12"/>
      <c r="B17" s="13" t="s">
        <v>18</v>
      </c>
      <c r="C17" s="14">
        <v>4</v>
      </c>
      <c r="D17" s="15">
        <f aca="true" t="shared" si="0" ref="D17:D52">A17*C17</f>
        <v>0</v>
      </c>
      <c r="E17" s="16"/>
      <c r="F17" s="12"/>
      <c r="G17" s="17" t="s">
        <v>27</v>
      </c>
      <c r="H17" s="14">
        <v>8</v>
      </c>
      <c r="I17" s="18">
        <f aca="true" t="shared" si="1" ref="I17:I25">F17*H17</f>
        <v>0</v>
      </c>
      <c r="J17" s="19"/>
    </row>
    <row r="18" spans="1:10" s="22" customFormat="1" ht="11.25">
      <c r="A18" s="12"/>
      <c r="B18" s="17" t="s">
        <v>19</v>
      </c>
      <c r="C18" s="14">
        <v>4</v>
      </c>
      <c r="D18" s="14">
        <f t="shared" si="0"/>
        <v>0</v>
      </c>
      <c r="E18" s="16"/>
      <c r="F18" s="12"/>
      <c r="G18" s="13" t="s">
        <v>59</v>
      </c>
      <c r="H18" s="14">
        <v>15</v>
      </c>
      <c r="I18" s="14">
        <f t="shared" si="1"/>
        <v>0</v>
      </c>
      <c r="J18" s="21"/>
    </row>
    <row r="19" spans="1:10" s="22" customFormat="1" ht="11.25">
      <c r="A19" s="12"/>
      <c r="B19" s="23" t="s">
        <v>20</v>
      </c>
      <c r="C19" s="14">
        <v>8</v>
      </c>
      <c r="D19" s="14">
        <f t="shared" si="0"/>
        <v>0</v>
      </c>
      <c r="E19" s="16"/>
      <c r="F19" s="12"/>
      <c r="G19" s="17" t="s">
        <v>60</v>
      </c>
      <c r="H19" s="14">
        <v>10</v>
      </c>
      <c r="I19" s="15">
        <f t="shared" si="1"/>
        <v>0</v>
      </c>
      <c r="J19" s="21"/>
    </row>
    <row r="20" spans="1:10" s="22" customFormat="1" ht="11.25">
      <c r="A20" s="24"/>
      <c r="B20" s="23" t="s">
        <v>21</v>
      </c>
      <c r="C20" s="14">
        <v>4</v>
      </c>
      <c r="D20" s="14">
        <f t="shared" si="0"/>
        <v>0</v>
      </c>
      <c r="E20" s="16"/>
      <c r="F20" s="12"/>
      <c r="G20" s="13" t="s">
        <v>37</v>
      </c>
      <c r="H20" s="14">
        <v>12</v>
      </c>
      <c r="I20" s="14">
        <f t="shared" si="1"/>
        <v>0</v>
      </c>
      <c r="J20" s="21"/>
    </row>
    <row r="21" spans="1:10" s="22" customFormat="1" ht="11.25">
      <c r="A21" s="12"/>
      <c r="B21" s="13" t="s">
        <v>22</v>
      </c>
      <c r="C21" s="14">
        <v>2</v>
      </c>
      <c r="D21" s="14">
        <f t="shared" si="0"/>
        <v>0</v>
      </c>
      <c r="E21" s="16"/>
      <c r="F21" s="12"/>
      <c r="G21" s="13" t="s">
        <v>61</v>
      </c>
      <c r="H21" s="14">
        <v>5</v>
      </c>
      <c r="I21" s="15">
        <f t="shared" si="1"/>
        <v>0</v>
      </c>
      <c r="J21" s="19"/>
    </row>
    <row r="22" spans="1:10" s="22" customFormat="1" ht="11.25">
      <c r="A22" s="12"/>
      <c r="B22" s="13" t="s">
        <v>23</v>
      </c>
      <c r="C22" s="14">
        <v>3</v>
      </c>
      <c r="D22" s="18">
        <f t="shared" si="0"/>
        <v>0</v>
      </c>
      <c r="E22" s="16"/>
      <c r="F22" s="12"/>
      <c r="G22" s="17" t="s">
        <v>62</v>
      </c>
      <c r="H22" s="14">
        <v>4</v>
      </c>
      <c r="I22" s="14">
        <f t="shared" si="1"/>
        <v>0</v>
      </c>
      <c r="J22" s="21"/>
    </row>
    <row r="23" spans="1:10" s="22" customFormat="1" ht="11.25">
      <c r="A23" s="12"/>
      <c r="B23" s="13" t="s">
        <v>24</v>
      </c>
      <c r="C23" s="14">
        <v>4</v>
      </c>
      <c r="D23" s="14">
        <f t="shared" si="0"/>
        <v>0</v>
      </c>
      <c r="E23" s="16"/>
      <c r="F23" s="12"/>
      <c r="G23" s="23" t="s">
        <v>49</v>
      </c>
      <c r="H23" s="14">
        <v>3</v>
      </c>
      <c r="I23" s="14">
        <f t="shared" si="1"/>
        <v>0</v>
      </c>
      <c r="J23" s="21"/>
    </row>
    <row r="24" spans="1:10" s="22" customFormat="1" ht="11.25">
      <c r="A24" s="12"/>
      <c r="B24" s="17" t="s">
        <v>25</v>
      </c>
      <c r="C24" s="14">
        <v>5</v>
      </c>
      <c r="D24" s="18">
        <f t="shared" si="0"/>
        <v>0</v>
      </c>
      <c r="E24" s="16"/>
      <c r="F24" s="12"/>
      <c r="G24" s="13" t="s">
        <v>50</v>
      </c>
      <c r="H24" s="14">
        <v>1</v>
      </c>
      <c r="I24" s="14">
        <f t="shared" si="1"/>
        <v>0</v>
      </c>
      <c r="J24" s="21"/>
    </row>
    <row r="25" spans="1:10" s="22" customFormat="1" ht="11.25">
      <c r="A25" s="12"/>
      <c r="B25" s="23" t="s">
        <v>26</v>
      </c>
      <c r="C25" s="14">
        <v>6</v>
      </c>
      <c r="D25" s="14">
        <f t="shared" si="0"/>
        <v>0</v>
      </c>
      <c r="E25" s="16"/>
      <c r="F25" s="12"/>
      <c r="G25" s="17" t="s">
        <v>47</v>
      </c>
      <c r="H25" s="14">
        <v>2</v>
      </c>
      <c r="I25" s="14">
        <f t="shared" si="1"/>
        <v>0</v>
      </c>
      <c r="J25" s="21"/>
    </row>
    <row r="26" spans="1:10" s="22" customFormat="1" ht="11.25">
      <c r="A26" s="12"/>
      <c r="B26" s="13" t="s">
        <v>27</v>
      </c>
      <c r="C26" s="14">
        <v>8</v>
      </c>
      <c r="D26" s="18">
        <f t="shared" si="0"/>
        <v>0</v>
      </c>
      <c r="E26" s="16"/>
      <c r="F26" s="12"/>
      <c r="G26" s="13"/>
      <c r="H26" s="14"/>
      <c r="I26" s="14"/>
      <c r="J26" s="21"/>
    </row>
    <row r="27" spans="1:10" s="22" customFormat="1" ht="11.25">
      <c r="A27" s="12"/>
      <c r="B27" s="23" t="s">
        <v>28</v>
      </c>
      <c r="C27" s="14">
        <v>8</v>
      </c>
      <c r="D27" s="14">
        <f t="shared" si="0"/>
        <v>0</v>
      </c>
      <c r="E27" s="16"/>
      <c r="F27" s="12"/>
      <c r="G27" s="13"/>
      <c r="H27" s="14"/>
      <c r="I27" s="14"/>
      <c r="J27" s="21"/>
    </row>
    <row r="28" spans="1:10" s="22" customFormat="1" ht="11.25">
      <c r="A28" s="24"/>
      <c r="B28" s="13" t="s">
        <v>29</v>
      </c>
      <c r="C28" s="18">
        <v>8</v>
      </c>
      <c r="D28" s="14">
        <f t="shared" si="0"/>
        <v>0</v>
      </c>
      <c r="E28" s="17"/>
      <c r="F28" s="24"/>
      <c r="G28" s="17" t="s">
        <v>63</v>
      </c>
      <c r="H28" s="18">
        <v>1</v>
      </c>
      <c r="I28" s="14">
        <f>F28*H28</f>
        <v>0</v>
      </c>
      <c r="J28" s="25"/>
    </row>
    <row r="29" spans="1:10" ht="12.75">
      <c r="A29" s="12"/>
      <c r="B29" s="17" t="s">
        <v>30</v>
      </c>
      <c r="C29" s="14">
        <v>10</v>
      </c>
      <c r="D29" s="18">
        <f t="shared" si="0"/>
        <v>0</v>
      </c>
      <c r="E29" s="16"/>
      <c r="F29" s="12"/>
      <c r="G29" s="23" t="s">
        <v>55</v>
      </c>
      <c r="H29" s="14">
        <v>1.5</v>
      </c>
      <c r="I29" s="14">
        <f>F29*H29</f>
        <v>0</v>
      </c>
      <c r="J29" s="21"/>
    </row>
    <row r="30" spans="1:10" ht="12.75">
      <c r="A30" s="12"/>
      <c r="B30" s="13" t="s">
        <v>31</v>
      </c>
      <c r="C30" s="14">
        <v>4</v>
      </c>
      <c r="D30" s="14">
        <f t="shared" si="0"/>
        <v>0</v>
      </c>
      <c r="E30" s="16"/>
      <c r="F30" s="12"/>
      <c r="G30" s="33" t="s">
        <v>64</v>
      </c>
      <c r="H30" s="14"/>
      <c r="I30" s="14"/>
      <c r="J30" s="21"/>
    </row>
    <row r="31" spans="1:10" ht="12.75">
      <c r="A31" s="12"/>
      <c r="B31" s="17" t="s">
        <v>32</v>
      </c>
      <c r="C31" s="14">
        <v>18</v>
      </c>
      <c r="D31" s="18">
        <f t="shared" si="0"/>
        <v>0</v>
      </c>
      <c r="E31" s="16"/>
      <c r="F31" s="12"/>
      <c r="G31" s="13" t="s">
        <v>65</v>
      </c>
      <c r="H31" s="14">
        <v>15</v>
      </c>
      <c r="I31" s="14">
        <f aca="true" t="shared" si="2" ref="I31:I47">F31*H31</f>
        <v>0</v>
      </c>
      <c r="J31" s="21"/>
    </row>
    <row r="32" spans="1:10" ht="12.75">
      <c r="A32" s="12"/>
      <c r="B32" s="23" t="s">
        <v>33</v>
      </c>
      <c r="C32" s="14">
        <v>4</v>
      </c>
      <c r="D32" s="14">
        <f t="shared" si="0"/>
        <v>0</v>
      </c>
      <c r="E32" s="21"/>
      <c r="F32" s="12"/>
      <c r="G32" s="23" t="s">
        <v>66</v>
      </c>
      <c r="H32" s="14">
        <v>8</v>
      </c>
      <c r="I32" s="14">
        <f t="shared" si="2"/>
        <v>0</v>
      </c>
      <c r="J32" s="21"/>
    </row>
    <row r="33" spans="1:10" ht="12.75">
      <c r="A33" s="12"/>
      <c r="B33" s="13" t="s">
        <v>34</v>
      </c>
      <c r="C33" s="14">
        <v>12</v>
      </c>
      <c r="D33" s="18">
        <f t="shared" si="0"/>
        <v>0</v>
      </c>
      <c r="E33" s="21"/>
      <c r="F33" s="12"/>
      <c r="G33" s="13" t="s">
        <v>67</v>
      </c>
      <c r="H33" s="14">
        <v>20</v>
      </c>
      <c r="I33" s="14">
        <f t="shared" si="2"/>
        <v>0</v>
      </c>
      <c r="J33" s="21"/>
    </row>
    <row r="34" spans="1:10" ht="12.75">
      <c r="A34" s="12"/>
      <c r="B34" s="34" t="s">
        <v>35</v>
      </c>
      <c r="C34" s="14">
        <v>17</v>
      </c>
      <c r="D34" s="15">
        <f t="shared" si="0"/>
        <v>0</v>
      </c>
      <c r="E34" s="16"/>
      <c r="F34" s="12"/>
      <c r="G34" s="13" t="s">
        <v>68</v>
      </c>
      <c r="H34" s="14">
        <v>10</v>
      </c>
      <c r="I34" s="14">
        <f t="shared" si="2"/>
        <v>0</v>
      </c>
      <c r="J34" s="21"/>
    </row>
    <row r="35" spans="1:10" ht="12.75">
      <c r="A35" s="12"/>
      <c r="B35" s="34" t="s">
        <v>36</v>
      </c>
      <c r="C35" s="14">
        <v>12</v>
      </c>
      <c r="D35" s="15">
        <f t="shared" si="0"/>
        <v>0</v>
      </c>
      <c r="E35" s="16"/>
      <c r="F35" s="12"/>
      <c r="G35" s="34" t="s">
        <v>69</v>
      </c>
      <c r="H35" s="14">
        <v>15</v>
      </c>
      <c r="I35" s="14">
        <f t="shared" si="2"/>
        <v>0</v>
      </c>
      <c r="J35" s="21"/>
    </row>
    <row r="36" spans="1:10" ht="12.75">
      <c r="A36" s="12"/>
      <c r="B36" s="34" t="s">
        <v>37</v>
      </c>
      <c r="C36" s="14">
        <v>12</v>
      </c>
      <c r="D36" s="14">
        <f t="shared" si="0"/>
        <v>0</v>
      </c>
      <c r="E36" s="16"/>
      <c r="F36" s="12"/>
      <c r="G36" s="13" t="s">
        <v>70</v>
      </c>
      <c r="H36" s="14">
        <v>3</v>
      </c>
      <c r="I36" s="14">
        <f t="shared" si="2"/>
        <v>0</v>
      </c>
      <c r="J36" s="21"/>
    </row>
    <row r="37" spans="1:10" ht="12.75">
      <c r="A37" s="12"/>
      <c r="B37" s="34" t="s">
        <v>38</v>
      </c>
      <c r="C37" s="14">
        <v>4</v>
      </c>
      <c r="D37" s="35">
        <f t="shared" si="0"/>
        <v>0</v>
      </c>
      <c r="E37" s="16"/>
      <c r="F37" s="12"/>
      <c r="G37" s="13" t="s">
        <v>71</v>
      </c>
      <c r="H37" s="14">
        <v>2</v>
      </c>
      <c r="I37" s="14">
        <f t="shared" si="2"/>
        <v>0</v>
      </c>
      <c r="J37" s="21"/>
    </row>
    <row r="38" spans="1:10" ht="12.75">
      <c r="A38" s="12"/>
      <c r="B38" s="17" t="s">
        <v>39</v>
      </c>
      <c r="C38" s="14">
        <v>4</v>
      </c>
      <c r="D38" s="15">
        <f t="shared" si="0"/>
        <v>0</v>
      </c>
      <c r="E38" s="16"/>
      <c r="F38" s="12"/>
      <c r="G38" s="34" t="s">
        <v>72</v>
      </c>
      <c r="H38" s="14">
        <v>3</v>
      </c>
      <c r="I38" s="14">
        <f t="shared" si="2"/>
        <v>0</v>
      </c>
      <c r="J38" s="21"/>
    </row>
    <row r="39" spans="1:10" ht="12.75">
      <c r="A39" s="24"/>
      <c r="B39" s="23" t="s">
        <v>40</v>
      </c>
      <c r="C39" s="18">
        <v>3</v>
      </c>
      <c r="D39" s="15">
        <f t="shared" si="0"/>
        <v>0</v>
      </c>
      <c r="E39" s="17"/>
      <c r="F39" s="24"/>
      <c r="G39" s="17" t="s">
        <v>73</v>
      </c>
      <c r="H39" s="18">
        <v>7</v>
      </c>
      <c r="I39" s="14">
        <f t="shared" si="2"/>
        <v>0</v>
      </c>
      <c r="J39" s="25"/>
    </row>
    <row r="40" spans="1:10" ht="12.75">
      <c r="A40" s="12"/>
      <c r="B40" s="13" t="s">
        <v>41</v>
      </c>
      <c r="C40" s="14">
        <v>15</v>
      </c>
      <c r="D40" s="14">
        <f t="shared" si="0"/>
        <v>0</v>
      </c>
      <c r="E40" s="16"/>
      <c r="F40" s="12"/>
      <c r="G40" s="23" t="s">
        <v>74</v>
      </c>
      <c r="H40" s="14">
        <v>6</v>
      </c>
      <c r="I40" s="14">
        <f t="shared" si="2"/>
        <v>0</v>
      </c>
      <c r="J40" s="19"/>
    </row>
    <row r="41" spans="1:10" ht="12.75">
      <c r="A41" s="12"/>
      <c r="B41" s="13" t="s">
        <v>42</v>
      </c>
      <c r="C41" s="14">
        <v>20</v>
      </c>
      <c r="D41" s="35">
        <f t="shared" si="0"/>
        <v>0</v>
      </c>
      <c r="E41" s="21"/>
      <c r="F41" s="12"/>
      <c r="G41" s="23" t="s">
        <v>75</v>
      </c>
      <c r="H41" s="14">
        <v>3</v>
      </c>
      <c r="I41" s="14">
        <f t="shared" si="2"/>
        <v>0</v>
      </c>
      <c r="J41" s="21"/>
    </row>
    <row r="42" spans="1:10" ht="12.75">
      <c r="A42" s="12"/>
      <c r="B42" s="17" t="s">
        <v>43</v>
      </c>
      <c r="C42" s="14">
        <v>10</v>
      </c>
      <c r="D42" s="14">
        <f t="shared" si="0"/>
        <v>0</v>
      </c>
      <c r="E42" s="21"/>
      <c r="F42" s="12"/>
      <c r="G42" s="23" t="s">
        <v>76</v>
      </c>
      <c r="H42" s="14">
        <v>2</v>
      </c>
      <c r="I42" s="14">
        <f t="shared" si="2"/>
        <v>0</v>
      </c>
      <c r="J42" s="21"/>
    </row>
    <row r="43" spans="1:10" ht="12.75">
      <c r="A43" s="12"/>
      <c r="B43" s="13" t="s">
        <v>44</v>
      </c>
      <c r="C43" s="14">
        <v>4</v>
      </c>
      <c r="D43" s="14">
        <f t="shared" si="0"/>
        <v>0</v>
      </c>
      <c r="E43" s="16"/>
      <c r="F43" s="12"/>
      <c r="G43" s="13" t="s">
        <v>77</v>
      </c>
      <c r="H43" s="14">
        <v>2</v>
      </c>
      <c r="I43" s="14">
        <f t="shared" si="2"/>
        <v>0</v>
      </c>
      <c r="J43" s="21"/>
    </row>
    <row r="44" spans="1:10" ht="12.75">
      <c r="A44" s="12"/>
      <c r="B44" s="13" t="s">
        <v>45</v>
      </c>
      <c r="C44" s="14">
        <v>2</v>
      </c>
      <c r="D44" s="14">
        <f t="shared" si="0"/>
        <v>0</v>
      </c>
      <c r="E44" s="16"/>
      <c r="F44" s="12"/>
      <c r="G44" s="13" t="s">
        <v>47</v>
      </c>
      <c r="H44" s="14">
        <v>2</v>
      </c>
      <c r="I44" s="14">
        <f t="shared" si="2"/>
        <v>0</v>
      </c>
      <c r="J44" s="21"/>
    </row>
    <row r="45" spans="1:10" ht="12.75">
      <c r="A45" s="12"/>
      <c r="B45" s="13" t="s">
        <v>46</v>
      </c>
      <c r="C45" s="14">
        <v>2</v>
      </c>
      <c r="D45" s="14">
        <f t="shared" si="0"/>
        <v>0</v>
      </c>
      <c r="E45" s="16"/>
      <c r="F45" s="12"/>
      <c r="G45" s="13" t="s">
        <v>78</v>
      </c>
      <c r="H45" s="14">
        <v>8</v>
      </c>
      <c r="I45" s="14">
        <f t="shared" si="2"/>
        <v>0</v>
      </c>
      <c r="J45" s="21"/>
    </row>
    <row r="46" spans="1:10" ht="12.75">
      <c r="A46" s="12"/>
      <c r="B46" s="13" t="s">
        <v>47</v>
      </c>
      <c r="C46" s="14">
        <v>2</v>
      </c>
      <c r="D46" s="14">
        <f t="shared" si="0"/>
        <v>0</v>
      </c>
      <c r="E46" s="16"/>
      <c r="F46" s="12"/>
      <c r="G46" s="17" t="s">
        <v>79</v>
      </c>
      <c r="H46" s="14">
        <v>1</v>
      </c>
      <c r="I46" s="14">
        <f t="shared" si="2"/>
        <v>0</v>
      </c>
      <c r="J46" s="21"/>
    </row>
    <row r="47" spans="1:10" ht="12.75">
      <c r="A47" s="12"/>
      <c r="B47" s="34" t="s">
        <v>48</v>
      </c>
      <c r="C47" s="14">
        <v>5</v>
      </c>
      <c r="D47" s="14">
        <f t="shared" si="0"/>
        <v>0</v>
      </c>
      <c r="E47" s="16"/>
      <c r="F47" s="12"/>
      <c r="G47" s="13" t="s">
        <v>49</v>
      </c>
      <c r="H47" s="14">
        <v>3</v>
      </c>
      <c r="I47" s="14">
        <f t="shared" si="2"/>
        <v>0</v>
      </c>
      <c r="J47" s="21"/>
    </row>
    <row r="48" spans="1:10" ht="12.75">
      <c r="A48" s="12"/>
      <c r="B48" s="17" t="s">
        <v>49</v>
      </c>
      <c r="C48" s="14">
        <v>3</v>
      </c>
      <c r="D48" s="18">
        <f t="shared" si="0"/>
        <v>0</v>
      </c>
      <c r="E48" s="16"/>
      <c r="F48" s="12"/>
      <c r="G48" s="13"/>
      <c r="H48" s="14"/>
      <c r="I48" s="14"/>
      <c r="J48" s="25"/>
    </row>
    <row r="49" spans="1:10" ht="12.75">
      <c r="A49" s="12"/>
      <c r="B49" s="13" t="s">
        <v>50</v>
      </c>
      <c r="C49" s="18">
        <v>1</v>
      </c>
      <c r="D49" s="14">
        <f t="shared" si="0"/>
        <v>0</v>
      </c>
      <c r="E49" s="17"/>
      <c r="F49" s="24"/>
      <c r="G49" s="13"/>
      <c r="H49" s="18"/>
      <c r="I49" s="18"/>
      <c r="J49" s="36"/>
    </row>
    <row r="50" spans="1:10" ht="12.75">
      <c r="A50" s="12"/>
      <c r="B50" s="13" t="s">
        <v>51</v>
      </c>
      <c r="C50" s="15">
        <v>5</v>
      </c>
      <c r="D50" s="14">
        <f t="shared" si="0"/>
        <v>0</v>
      </c>
      <c r="E50" s="19"/>
      <c r="F50" s="12"/>
      <c r="G50" s="13" t="s">
        <v>80</v>
      </c>
      <c r="H50" s="15">
        <v>6</v>
      </c>
      <c r="I50" s="14">
        <f>F50*H50</f>
        <v>0</v>
      </c>
      <c r="J50" s="36"/>
    </row>
    <row r="51" spans="1:10" ht="12.75">
      <c r="A51" s="12"/>
      <c r="B51" s="34" t="s">
        <v>52</v>
      </c>
      <c r="C51" s="14">
        <v>6</v>
      </c>
      <c r="D51" s="14">
        <f t="shared" si="0"/>
        <v>0</v>
      </c>
      <c r="E51" s="19"/>
      <c r="F51" s="12"/>
      <c r="G51" s="13" t="s">
        <v>54</v>
      </c>
      <c r="H51" s="14">
        <v>1</v>
      </c>
      <c r="I51" s="14">
        <f>F51*H51</f>
        <v>0</v>
      </c>
      <c r="J51" s="19"/>
    </row>
    <row r="52" spans="1:10" ht="12.75">
      <c r="A52" s="24"/>
      <c r="B52" s="17" t="s">
        <v>53</v>
      </c>
      <c r="C52" s="18">
        <v>5</v>
      </c>
      <c r="D52" s="14">
        <f t="shared" si="0"/>
        <v>0</v>
      </c>
      <c r="E52" s="19"/>
      <c r="F52" s="12"/>
      <c r="G52" s="13" t="s">
        <v>55</v>
      </c>
      <c r="H52" s="14">
        <v>1.5</v>
      </c>
      <c r="I52" s="14">
        <f>F52*H52</f>
        <v>0</v>
      </c>
      <c r="J52" s="19"/>
    </row>
    <row r="53" spans="1:10" ht="12.75">
      <c r="A53" s="37"/>
      <c r="B53" s="13"/>
      <c r="C53" s="14"/>
      <c r="D53" s="14"/>
      <c r="E53" s="17"/>
      <c r="F53" s="12"/>
      <c r="G53" s="38" t="s">
        <v>81</v>
      </c>
      <c r="H53" s="14"/>
      <c r="I53" s="18"/>
      <c r="J53" s="19"/>
    </row>
    <row r="54" spans="1:10" ht="12.75">
      <c r="A54" s="37"/>
      <c r="B54" s="13"/>
      <c r="C54" s="18"/>
      <c r="D54" s="15"/>
      <c r="E54" s="36"/>
      <c r="F54" s="24"/>
      <c r="G54" s="13" t="s">
        <v>82</v>
      </c>
      <c r="H54" s="14">
        <v>12</v>
      </c>
      <c r="I54" s="14">
        <f aca="true" t="shared" si="3" ref="I54:I63">F54*H54</f>
        <v>0</v>
      </c>
      <c r="J54" s="19"/>
    </row>
    <row r="55" spans="1:10" ht="12.75">
      <c r="A55" s="12"/>
      <c r="B55" s="17" t="s">
        <v>54</v>
      </c>
      <c r="C55" s="15">
        <v>1</v>
      </c>
      <c r="D55" s="14">
        <f>A55*C55</f>
        <v>0</v>
      </c>
      <c r="E55" s="36"/>
      <c r="F55" s="12"/>
      <c r="G55" s="17" t="s">
        <v>35</v>
      </c>
      <c r="H55" s="14">
        <v>17</v>
      </c>
      <c r="I55" s="14">
        <f t="shared" si="3"/>
        <v>0</v>
      </c>
      <c r="J55" s="25"/>
    </row>
    <row r="56" spans="1:10" ht="12.75">
      <c r="A56" s="24"/>
      <c r="B56" s="13" t="s">
        <v>55</v>
      </c>
      <c r="C56" s="15">
        <v>1.5</v>
      </c>
      <c r="D56" s="14">
        <f>A56*C56</f>
        <v>0</v>
      </c>
      <c r="E56" s="36"/>
      <c r="F56" s="24"/>
      <c r="G56" s="13" t="s">
        <v>83</v>
      </c>
      <c r="H56" s="18">
        <v>3</v>
      </c>
      <c r="I56" s="14">
        <f t="shared" si="3"/>
        <v>0</v>
      </c>
      <c r="J56" s="19"/>
    </row>
    <row r="57" spans="1:10" ht="12.75">
      <c r="A57" s="12"/>
      <c r="B57" s="32" t="s">
        <v>56</v>
      </c>
      <c r="C57" s="14"/>
      <c r="D57" s="14"/>
      <c r="E57" s="19"/>
      <c r="F57" s="12"/>
      <c r="G57" s="34" t="s">
        <v>84</v>
      </c>
      <c r="H57" s="15">
        <v>3</v>
      </c>
      <c r="I57" s="14">
        <f t="shared" si="3"/>
        <v>0</v>
      </c>
      <c r="J57" s="25"/>
    </row>
    <row r="58" spans="1:10" ht="12.75">
      <c r="A58" s="12"/>
      <c r="B58" s="23" t="s">
        <v>22</v>
      </c>
      <c r="C58" s="18">
        <v>2</v>
      </c>
      <c r="D58" s="14">
        <f aca="true" t="shared" si="4" ref="D58:D63">A58*C58</f>
        <v>0</v>
      </c>
      <c r="E58" s="17"/>
      <c r="F58" s="12"/>
      <c r="G58" s="17" t="s">
        <v>31</v>
      </c>
      <c r="H58" s="14">
        <v>4</v>
      </c>
      <c r="I58" s="14">
        <f t="shared" si="3"/>
        <v>0</v>
      </c>
      <c r="J58" s="19"/>
    </row>
    <row r="59" spans="1:10" ht="12.75">
      <c r="A59" s="24"/>
      <c r="B59" s="23" t="s">
        <v>23</v>
      </c>
      <c r="C59" s="15">
        <v>3</v>
      </c>
      <c r="D59" s="14">
        <f t="shared" si="4"/>
        <v>0</v>
      </c>
      <c r="E59" s="19"/>
      <c r="F59" s="12"/>
      <c r="G59" s="13" t="s">
        <v>85</v>
      </c>
      <c r="H59" s="14">
        <v>8</v>
      </c>
      <c r="I59" s="14">
        <f t="shared" si="3"/>
        <v>0</v>
      </c>
      <c r="J59" s="19"/>
    </row>
    <row r="60" spans="1:10" ht="12.75">
      <c r="A60" s="37"/>
      <c r="B60" s="13" t="s">
        <v>57</v>
      </c>
      <c r="C60" s="15">
        <v>2</v>
      </c>
      <c r="D60" s="14">
        <f t="shared" si="4"/>
        <v>0</v>
      </c>
      <c r="E60" s="19"/>
      <c r="F60" s="24"/>
      <c r="G60" s="34" t="s">
        <v>45</v>
      </c>
      <c r="H60" s="14">
        <v>2</v>
      </c>
      <c r="I60" s="14">
        <f t="shared" si="3"/>
        <v>0</v>
      </c>
      <c r="J60" s="25"/>
    </row>
    <row r="61" spans="1:10" ht="12.75">
      <c r="A61" s="12"/>
      <c r="B61" s="17" t="s">
        <v>24</v>
      </c>
      <c r="C61" s="15">
        <v>4</v>
      </c>
      <c r="D61" s="14">
        <f t="shared" si="4"/>
        <v>0</v>
      </c>
      <c r="E61" s="25"/>
      <c r="F61" s="37"/>
      <c r="G61" s="17" t="s">
        <v>21</v>
      </c>
      <c r="H61" s="14">
        <v>4</v>
      </c>
      <c r="I61" s="14">
        <f t="shared" si="3"/>
        <v>0</v>
      </c>
      <c r="J61" s="36"/>
    </row>
    <row r="62" spans="1:10" ht="12.75">
      <c r="A62" s="12"/>
      <c r="B62" s="23" t="s">
        <v>25</v>
      </c>
      <c r="C62" s="14">
        <v>5</v>
      </c>
      <c r="D62" s="14">
        <f t="shared" si="4"/>
        <v>0</v>
      </c>
      <c r="E62" s="36"/>
      <c r="F62" s="37"/>
      <c r="G62" s="13" t="s">
        <v>86</v>
      </c>
      <c r="H62" s="14">
        <v>8</v>
      </c>
      <c r="I62" s="14">
        <f t="shared" si="3"/>
        <v>0</v>
      </c>
      <c r="J62" s="36"/>
    </row>
    <row r="63" spans="1:10" ht="13.5" thickBot="1">
      <c r="A63" s="39"/>
      <c r="B63" s="40" t="s">
        <v>58</v>
      </c>
      <c r="C63" s="41">
        <v>6</v>
      </c>
      <c r="D63" s="41">
        <f t="shared" si="4"/>
        <v>0</v>
      </c>
      <c r="E63" s="42"/>
      <c r="F63" s="39"/>
      <c r="G63" s="40" t="s">
        <v>24</v>
      </c>
      <c r="H63" s="41">
        <v>4</v>
      </c>
      <c r="I63" s="41">
        <f t="shared" si="3"/>
        <v>0</v>
      </c>
      <c r="J63" s="42"/>
    </row>
    <row r="64" spans="1:10" ht="12.75">
      <c r="A64" s="43" t="s">
        <v>15</v>
      </c>
      <c r="B64" s="44" t="s">
        <v>12</v>
      </c>
      <c r="C64" s="44" t="s">
        <v>13</v>
      </c>
      <c r="D64" s="44" t="s">
        <v>14</v>
      </c>
      <c r="E64" s="45"/>
      <c r="F64" s="43" t="s">
        <v>15</v>
      </c>
      <c r="G64" s="46" t="s">
        <v>12</v>
      </c>
      <c r="H64" s="46" t="s">
        <v>13</v>
      </c>
      <c r="I64" s="46" t="s">
        <v>14</v>
      </c>
      <c r="J64" s="47"/>
    </row>
    <row r="65" spans="1:10" ht="12.75">
      <c r="A65" s="30"/>
      <c r="B65" s="32" t="s">
        <v>17</v>
      </c>
      <c r="C65" s="18"/>
      <c r="D65" s="18">
        <f>SUM(I16:I63)</f>
        <v>0</v>
      </c>
      <c r="E65" s="17"/>
      <c r="F65" s="24"/>
      <c r="G65" s="32" t="s">
        <v>17</v>
      </c>
      <c r="H65" s="18"/>
      <c r="I65" s="14">
        <f>D117</f>
        <v>0</v>
      </c>
      <c r="J65" s="25"/>
    </row>
    <row r="66" spans="1:10" ht="12.75">
      <c r="A66" s="12"/>
      <c r="B66" s="13" t="s">
        <v>25</v>
      </c>
      <c r="C66" s="14">
        <v>5</v>
      </c>
      <c r="D66" s="15">
        <f aca="true" t="shared" si="5" ref="D66:D103">A66*C66</f>
        <v>0</v>
      </c>
      <c r="E66" s="16"/>
      <c r="F66" s="12"/>
      <c r="G66" s="13" t="s">
        <v>89</v>
      </c>
      <c r="H66" s="14">
        <v>4</v>
      </c>
      <c r="I66" s="18">
        <f aca="true" t="shared" si="6" ref="I66:I76">F66*H66</f>
        <v>0</v>
      </c>
      <c r="J66" s="21"/>
    </row>
    <row r="67" spans="1:10" ht="12.75">
      <c r="A67" s="12"/>
      <c r="B67" s="17" t="s">
        <v>26</v>
      </c>
      <c r="C67" s="14">
        <v>6</v>
      </c>
      <c r="D67" s="14">
        <f t="shared" si="5"/>
        <v>0</v>
      </c>
      <c r="E67" s="16"/>
      <c r="F67" s="12"/>
      <c r="G67" s="17" t="s">
        <v>24</v>
      </c>
      <c r="H67" s="14">
        <v>4</v>
      </c>
      <c r="I67" s="14">
        <f t="shared" si="6"/>
        <v>0</v>
      </c>
      <c r="J67" s="21"/>
    </row>
    <row r="68" spans="1:10" ht="12.75">
      <c r="A68" s="12"/>
      <c r="B68" s="13" t="s">
        <v>27</v>
      </c>
      <c r="C68" s="14">
        <v>8</v>
      </c>
      <c r="D68" s="14">
        <f t="shared" si="5"/>
        <v>0</v>
      </c>
      <c r="E68" s="16"/>
      <c r="F68" s="12"/>
      <c r="G68" s="13" t="s">
        <v>25</v>
      </c>
      <c r="H68" s="14">
        <v>5</v>
      </c>
      <c r="I68" s="15">
        <f t="shared" si="6"/>
        <v>0</v>
      </c>
      <c r="J68" s="21"/>
    </row>
    <row r="69" spans="1:10" ht="12.75">
      <c r="A69" s="24"/>
      <c r="B69" s="17" t="s">
        <v>47</v>
      </c>
      <c r="C69" s="14">
        <v>2</v>
      </c>
      <c r="D69" s="14">
        <f t="shared" si="5"/>
        <v>0</v>
      </c>
      <c r="E69" s="16"/>
      <c r="F69" s="12"/>
      <c r="G69" s="17" t="s">
        <v>26</v>
      </c>
      <c r="H69" s="14">
        <v>6</v>
      </c>
      <c r="I69" s="14">
        <f t="shared" si="6"/>
        <v>0</v>
      </c>
      <c r="J69" s="21"/>
    </row>
    <row r="70" spans="1:10" ht="12.75">
      <c r="A70" s="12"/>
      <c r="B70" s="13" t="s">
        <v>49</v>
      </c>
      <c r="C70" s="14">
        <v>3</v>
      </c>
      <c r="D70" s="14">
        <f t="shared" si="5"/>
        <v>0</v>
      </c>
      <c r="E70" s="16"/>
      <c r="F70" s="12"/>
      <c r="G70" s="13" t="s">
        <v>27</v>
      </c>
      <c r="H70" s="14">
        <v>8</v>
      </c>
      <c r="I70" s="15">
        <f t="shared" si="6"/>
        <v>0</v>
      </c>
      <c r="J70" s="19"/>
    </row>
    <row r="71" spans="1:10" ht="12.75">
      <c r="A71" s="12"/>
      <c r="B71" s="34" t="s">
        <v>50</v>
      </c>
      <c r="C71" s="14">
        <v>1</v>
      </c>
      <c r="D71" s="18">
        <f t="shared" si="5"/>
        <v>0</v>
      </c>
      <c r="E71" s="16"/>
      <c r="F71" s="12"/>
      <c r="G71" s="13" t="s">
        <v>22</v>
      </c>
      <c r="H71" s="14">
        <v>2</v>
      </c>
      <c r="I71" s="14">
        <f t="shared" si="6"/>
        <v>0</v>
      </c>
      <c r="J71" s="21"/>
    </row>
    <row r="72" spans="1:10" ht="12.75">
      <c r="A72" s="12"/>
      <c r="B72" s="17" t="s">
        <v>90</v>
      </c>
      <c r="C72" s="14">
        <v>6</v>
      </c>
      <c r="D72" s="14">
        <f t="shared" si="5"/>
        <v>0</v>
      </c>
      <c r="E72" s="16"/>
      <c r="F72" s="12"/>
      <c r="G72" s="23" t="s">
        <v>91</v>
      </c>
      <c r="H72" s="14">
        <v>2</v>
      </c>
      <c r="I72" s="14">
        <f t="shared" si="6"/>
        <v>0</v>
      </c>
      <c r="J72" s="21"/>
    </row>
    <row r="73" spans="1:10" ht="12.75">
      <c r="A73" s="12"/>
      <c r="B73" s="13"/>
      <c r="C73" s="14"/>
      <c r="D73" s="18">
        <f t="shared" si="5"/>
        <v>0</v>
      </c>
      <c r="E73" s="16"/>
      <c r="F73" s="12"/>
      <c r="G73" s="23" t="s">
        <v>92</v>
      </c>
      <c r="H73" s="14">
        <v>6</v>
      </c>
      <c r="I73" s="14">
        <f t="shared" si="6"/>
        <v>0</v>
      </c>
      <c r="J73" s="21"/>
    </row>
    <row r="74" spans="1:10" ht="12.75">
      <c r="A74" s="12"/>
      <c r="B74" s="23"/>
      <c r="C74" s="14"/>
      <c r="D74" s="14">
        <f t="shared" si="5"/>
        <v>0</v>
      </c>
      <c r="E74" s="16"/>
      <c r="F74" s="12"/>
      <c r="G74" s="13" t="s">
        <v>93</v>
      </c>
      <c r="H74" s="14">
        <v>5</v>
      </c>
      <c r="I74" s="14">
        <f t="shared" si="6"/>
        <v>0</v>
      </c>
      <c r="J74" s="21"/>
    </row>
    <row r="75" spans="1:10" ht="12.75">
      <c r="A75" s="12"/>
      <c r="B75" s="23" t="s">
        <v>54</v>
      </c>
      <c r="C75" s="14">
        <v>1</v>
      </c>
      <c r="D75" s="18">
        <f t="shared" si="5"/>
        <v>0</v>
      </c>
      <c r="E75" s="16"/>
      <c r="F75" s="12"/>
      <c r="G75" s="17" t="s">
        <v>94</v>
      </c>
      <c r="H75" s="14">
        <v>5</v>
      </c>
      <c r="I75" s="14">
        <f t="shared" si="6"/>
        <v>0</v>
      </c>
      <c r="J75" s="21"/>
    </row>
    <row r="76" spans="1:10" ht="12.75">
      <c r="A76" s="12"/>
      <c r="B76" s="13" t="s">
        <v>55</v>
      </c>
      <c r="C76" s="14">
        <v>1.5</v>
      </c>
      <c r="D76" s="14">
        <f t="shared" si="5"/>
        <v>0</v>
      </c>
      <c r="E76" s="16"/>
      <c r="F76" s="12"/>
      <c r="G76" s="13" t="s">
        <v>95</v>
      </c>
      <c r="H76" s="14">
        <v>5</v>
      </c>
      <c r="I76" s="14">
        <f t="shared" si="6"/>
        <v>0</v>
      </c>
      <c r="J76" s="21"/>
    </row>
    <row r="77" spans="1:10" ht="12.75">
      <c r="A77" s="24"/>
      <c r="B77" s="32" t="s">
        <v>96</v>
      </c>
      <c r="C77" s="18"/>
      <c r="D77" s="14">
        <f t="shared" si="5"/>
        <v>0</v>
      </c>
      <c r="E77" s="17"/>
      <c r="F77" s="24"/>
      <c r="G77" s="17" t="s">
        <v>97</v>
      </c>
      <c r="H77" s="18">
        <v>5</v>
      </c>
      <c r="I77" s="14">
        <f>F77*H77</f>
        <v>0</v>
      </c>
      <c r="J77" s="25"/>
    </row>
    <row r="78" spans="1:10" ht="12.75">
      <c r="A78" s="12"/>
      <c r="B78" s="13" t="s">
        <v>65</v>
      </c>
      <c r="C78" s="14">
        <v>15</v>
      </c>
      <c r="D78" s="18">
        <f t="shared" si="5"/>
        <v>0</v>
      </c>
      <c r="E78" s="16"/>
      <c r="F78" s="12"/>
      <c r="G78" s="23" t="s">
        <v>98</v>
      </c>
      <c r="H78" s="14">
        <v>10</v>
      </c>
      <c r="I78" s="14">
        <f>F78*H78</f>
        <v>0</v>
      </c>
      <c r="J78" s="21"/>
    </row>
    <row r="79" spans="1:10" ht="12.75">
      <c r="A79" s="12"/>
      <c r="B79" s="17" t="s">
        <v>66</v>
      </c>
      <c r="C79" s="14">
        <v>8</v>
      </c>
      <c r="D79" s="14">
        <f t="shared" si="5"/>
        <v>0</v>
      </c>
      <c r="E79" s="16"/>
      <c r="F79" s="12"/>
      <c r="G79" s="23" t="s">
        <v>99</v>
      </c>
      <c r="H79" s="14">
        <v>1</v>
      </c>
      <c r="I79" s="14">
        <f>F79*H79</f>
        <v>0</v>
      </c>
      <c r="J79" s="21"/>
    </row>
    <row r="80" spans="1:10" ht="12.75">
      <c r="A80" s="12"/>
      <c r="B80" s="13" t="s">
        <v>100</v>
      </c>
      <c r="C80" s="14">
        <v>10</v>
      </c>
      <c r="D80" s="18">
        <f t="shared" si="5"/>
        <v>0</v>
      </c>
      <c r="E80" s="16"/>
      <c r="F80" s="12"/>
      <c r="G80" s="23" t="s">
        <v>47</v>
      </c>
      <c r="H80" s="14">
        <v>2</v>
      </c>
      <c r="I80" s="14">
        <f aca="true" t="shared" si="7" ref="I80:I98">F80*H80</f>
        <v>0</v>
      </c>
      <c r="J80" s="21"/>
    </row>
    <row r="81" spans="1:10" ht="12.75">
      <c r="A81" s="12"/>
      <c r="B81" s="23" t="s">
        <v>101</v>
      </c>
      <c r="C81" s="14">
        <v>5</v>
      </c>
      <c r="D81" s="14">
        <f t="shared" si="5"/>
        <v>0</v>
      </c>
      <c r="E81" s="21"/>
      <c r="F81" s="12"/>
      <c r="G81" s="23" t="s">
        <v>49</v>
      </c>
      <c r="H81" s="14">
        <v>3</v>
      </c>
      <c r="I81" s="14">
        <f t="shared" si="7"/>
        <v>0</v>
      </c>
      <c r="J81" s="21"/>
    </row>
    <row r="82" spans="1:10" ht="12.75">
      <c r="A82" s="12"/>
      <c r="B82" s="13" t="s">
        <v>102</v>
      </c>
      <c r="C82" s="14">
        <v>16</v>
      </c>
      <c r="D82" s="18">
        <f t="shared" si="5"/>
        <v>0</v>
      </c>
      <c r="E82" s="21"/>
      <c r="F82" s="12"/>
      <c r="G82" s="13" t="s">
        <v>103</v>
      </c>
      <c r="H82" s="14">
        <v>2</v>
      </c>
      <c r="I82" s="14">
        <f t="shared" si="7"/>
        <v>0</v>
      </c>
      <c r="J82" s="21"/>
    </row>
    <row r="83" spans="1:10" ht="12.75">
      <c r="A83" s="12"/>
      <c r="B83" s="13" t="s">
        <v>70</v>
      </c>
      <c r="C83" s="14">
        <v>3</v>
      </c>
      <c r="D83" s="15">
        <f t="shared" si="5"/>
        <v>0</v>
      </c>
      <c r="E83" s="16"/>
      <c r="F83" s="12"/>
      <c r="G83" s="13"/>
      <c r="H83" s="14"/>
      <c r="I83" s="14"/>
      <c r="J83" s="21"/>
    </row>
    <row r="84" spans="1:10" ht="12.75">
      <c r="A84" s="12"/>
      <c r="B84" s="13" t="s">
        <v>71</v>
      </c>
      <c r="C84" s="14">
        <v>2</v>
      </c>
      <c r="D84" s="15">
        <f t="shared" si="5"/>
        <v>0</v>
      </c>
      <c r="E84" s="16"/>
      <c r="F84" s="12"/>
      <c r="G84" s="34"/>
      <c r="H84" s="14"/>
      <c r="I84" s="14"/>
      <c r="J84" s="21"/>
    </row>
    <row r="85" spans="1:10" ht="12.75">
      <c r="A85" s="12"/>
      <c r="B85" s="17" t="s">
        <v>73</v>
      </c>
      <c r="C85" s="14">
        <v>7</v>
      </c>
      <c r="D85" s="14">
        <f t="shared" si="5"/>
        <v>0</v>
      </c>
      <c r="E85" s="16"/>
      <c r="F85" s="12"/>
      <c r="G85" s="17" t="s">
        <v>54</v>
      </c>
      <c r="H85" s="14">
        <v>1</v>
      </c>
      <c r="I85" s="14">
        <f t="shared" si="7"/>
        <v>0</v>
      </c>
      <c r="J85" s="21"/>
    </row>
    <row r="86" spans="1:10" ht="12.75">
      <c r="A86" s="12"/>
      <c r="B86" s="23" t="s">
        <v>104</v>
      </c>
      <c r="C86" s="14">
        <v>7</v>
      </c>
      <c r="D86" s="35">
        <f t="shared" si="5"/>
        <v>0</v>
      </c>
      <c r="E86" s="16"/>
      <c r="F86" s="12"/>
      <c r="G86" s="13" t="s">
        <v>55</v>
      </c>
      <c r="H86" s="14">
        <v>1.5</v>
      </c>
      <c r="I86" s="14">
        <f t="shared" si="7"/>
        <v>0</v>
      </c>
      <c r="J86" s="21"/>
    </row>
    <row r="87" spans="1:10" ht="12.75">
      <c r="A87" s="12"/>
      <c r="B87" s="23" t="s">
        <v>105</v>
      </c>
      <c r="C87" s="14">
        <v>4</v>
      </c>
      <c r="D87" s="15">
        <f t="shared" si="5"/>
        <v>0</v>
      </c>
      <c r="E87" s="16"/>
      <c r="F87" s="12"/>
      <c r="G87" s="33" t="s">
        <v>106</v>
      </c>
      <c r="H87" s="14"/>
      <c r="I87" s="14"/>
      <c r="J87" s="21"/>
    </row>
    <row r="88" spans="1:10" ht="12.75">
      <c r="A88" s="24"/>
      <c r="B88" s="13" t="s">
        <v>107</v>
      </c>
      <c r="C88" s="18">
        <v>4</v>
      </c>
      <c r="D88" s="15">
        <f t="shared" si="5"/>
        <v>0</v>
      </c>
      <c r="E88" s="17"/>
      <c r="F88" s="24"/>
      <c r="G88" s="13" t="s">
        <v>108</v>
      </c>
      <c r="H88" s="18">
        <v>5</v>
      </c>
      <c r="I88" s="14">
        <f t="shared" si="7"/>
        <v>0</v>
      </c>
      <c r="J88" s="25"/>
    </row>
    <row r="89" spans="1:10" ht="12.75">
      <c r="A89" s="12"/>
      <c r="B89" s="13" t="s">
        <v>25</v>
      </c>
      <c r="C89" s="14">
        <v>5</v>
      </c>
      <c r="D89" s="14">
        <f t="shared" si="5"/>
        <v>0</v>
      </c>
      <c r="E89" s="16"/>
      <c r="F89" s="12"/>
      <c r="G89" s="23" t="s">
        <v>109</v>
      </c>
      <c r="H89" s="14">
        <v>2</v>
      </c>
      <c r="I89" s="14">
        <f t="shared" si="7"/>
        <v>0</v>
      </c>
      <c r="J89" s="21"/>
    </row>
    <row r="90" spans="1:10" ht="12.75">
      <c r="A90" s="12"/>
      <c r="B90" s="13" t="s">
        <v>26</v>
      </c>
      <c r="C90" s="14">
        <v>6</v>
      </c>
      <c r="D90" s="35">
        <f t="shared" si="5"/>
        <v>0</v>
      </c>
      <c r="E90" s="21"/>
      <c r="F90" s="12"/>
      <c r="G90" s="13" t="s">
        <v>110</v>
      </c>
      <c r="H90" s="14">
        <v>1</v>
      </c>
      <c r="I90" s="14">
        <f t="shared" si="7"/>
        <v>0</v>
      </c>
      <c r="J90" s="21"/>
    </row>
    <row r="91" spans="1:10" ht="12.75">
      <c r="A91" s="12"/>
      <c r="B91" s="17" t="s">
        <v>27</v>
      </c>
      <c r="C91" s="14">
        <v>8</v>
      </c>
      <c r="D91" s="14">
        <f t="shared" si="5"/>
        <v>0</v>
      </c>
      <c r="E91" s="21"/>
      <c r="F91" s="12"/>
      <c r="G91" s="23" t="s">
        <v>111</v>
      </c>
      <c r="H91" s="14">
        <v>1</v>
      </c>
      <c r="I91" s="14">
        <f t="shared" si="7"/>
        <v>0</v>
      </c>
      <c r="J91" s="21"/>
    </row>
    <row r="92" spans="1:10" ht="12.75">
      <c r="A92" s="12"/>
      <c r="B92" s="13" t="s">
        <v>112</v>
      </c>
      <c r="C92" s="14">
        <v>1</v>
      </c>
      <c r="D92" s="14">
        <f t="shared" si="5"/>
        <v>0</v>
      </c>
      <c r="E92" s="16"/>
      <c r="F92" s="12"/>
      <c r="G92" s="13" t="s">
        <v>113</v>
      </c>
      <c r="H92" s="14">
        <v>1</v>
      </c>
      <c r="I92" s="14">
        <f t="shared" si="7"/>
        <v>0</v>
      </c>
      <c r="J92" s="21"/>
    </row>
    <row r="93" spans="1:10" ht="12.75">
      <c r="A93" s="12"/>
      <c r="B93" s="13" t="s">
        <v>114</v>
      </c>
      <c r="C93" s="14">
        <v>2</v>
      </c>
      <c r="D93" s="14">
        <f t="shared" si="5"/>
        <v>0</v>
      </c>
      <c r="E93" s="16"/>
      <c r="F93" s="12"/>
      <c r="G93" s="13" t="s">
        <v>115</v>
      </c>
      <c r="H93" s="14">
        <v>1</v>
      </c>
      <c r="I93" s="14">
        <f t="shared" si="7"/>
        <v>0</v>
      </c>
      <c r="J93" s="21"/>
    </row>
    <row r="94" spans="1:10" ht="12.75">
      <c r="A94" s="12"/>
      <c r="B94" s="13" t="s">
        <v>49</v>
      </c>
      <c r="C94" s="14">
        <v>3</v>
      </c>
      <c r="D94" s="14">
        <f t="shared" si="5"/>
        <v>0</v>
      </c>
      <c r="E94" s="16"/>
      <c r="F94" s="12"/>
      <c r="G94" s="13" t="s">
        <v>116</v>
      </c>
      <c r="H94" s="14">
        <v>2</v>
      </c>
      <c r="I94" s="14">
        <f t="shared" si="7"/>
        <v>0</v>
      </c>
      <c r="J94" s="21"/>
    </row>
    <row r="95" spans="1:10" ht="12.75">
      <c r="A95" s="12"/>
      <c r="B95" s="13" t="s">
        <v>50</v>
      </c>
      <c r="C95" s="14">
        <v>1</v>
      </c>
      <c r="D95" s="14">
        <f t="shared" si="5"/>
        <v>0</v>
      </c>
      <c r="E95" s="16"/>
      <c r="F95" s="12"/>
      <c r="G95" s="17" t="s">
        <v>117</v>
      </c>
      <c r="H95" s="14">
        <v>5</v>
      </c>
      <c r="I95" s="14">
        <f t="shared" si="7"/>
        <v>0</v>
      </c>
      <c r="J95" s="21"/>
    </row>
    <row r="96" spans="1:10" ht="12.75">
      <c r="A96" s="12"/>
      <c r="B96" s="17" t="s">
        <v>118</v>
      </c>
      <c r="C96" s="14">
        <v>8</v>
      </c>
      <c r="D96" s="14">
        <f t="shared" si="5"/>
        <v>0</v>
      </c>
      <c r="E96" s="16"/>
      <c r="F96" s="12"/>
      <c r="G96" s="13" t="s">
        <v>119</v>
      </c>
      <c r="H96" s="14">
        <v>1</v>
      </c>
      <c r="I96" s="14">
        <f t="shared" si="7"/>
        <v>0</v>
      </c>
      <c r="J96" s="21"/>
    </row>
    <row r="97" spans="1:10" ht="12.75">
      <c r="A97" s="12"/>
      <c r="B97" s="13" t="s">
        <v>120</v>
      </c>
      <c r="C97" s="14">
        <v>10</v>
      </c>
      <c r="D97" s="18">
        <f t="shared" si="5"/>
        <v>0</v>
      </c>
      <c r="E97" s="16"/>
      <c r="F97" s="12"/>
      <c r="G97" s="13" t="s">
        <v>121</v>
      </c>
      <c r="H97" s="14">
        <v>5</v>
      </c>
      <c r="I97" s="14">
        <f t="shared" si="7"/>
        <v>0</v>
      </c>
      <c r="J97" s="25"/>
    </row>
    <row r="98" spans="1:10" ht="12.75">
      <c r="A98" s="12"/>
      <c r="B98" s="13" t="s">
        <v>47</v>
      </c>
      <c r="C98" s="18">
        <v>2</v>
      </c>
      <c r="D98" s="14">
        <f t="shared" si="5"/>
        <v>0</v>
      </c>
      <c r="E98" s="17"/>
      <c r="F98" s="24"/>
      <c r="G98" s="13" t="s">
        <v>122</v>
      </c>
      <c r="H98" s="18">
        <v>2</v>
      </c>
      <c r="I98" s="18">
        <f t="shared" si="7"/>
        <v>0</v>
      </c>
      <c r="J98" s="36"/>
    </row>
    <row r="99" spans="1:10" ht="12.75">
      <c r="A99" s="12"/>
      <c r="B99" s="13"/>
      <c r="C99" s="15"/>
      <c r="D99" s="14"/>
      <c r="E99" s="19"/>
      <c r="F99" s="12"/>
      <c r="G99" s="13" t="s">
        <v>123</v>
      </c>
      <c r="H99" s="15">
        <v>4</v>
      </c>
      <c r="I99" s="14">
        <f>F99*H99</f>
        <v>0</v>
      </c>
      <c r="J99" s="36"/>
    </row>
    <row r="100" spans="1:10" ht="12.75">
      <c r="A100" s="12"/>
      <c r="B100" s="34"/>
      <c r="C100" s="14"/>
      <c r="D100" s="14"/>
      <c r="E100" s="19"/>
      <c r="F100" s="12"/>
      <c r="G100" s="13" t="s">
        <v>124</v>
      </c>
      <c r="H100" s="14">
        <v>4</v>
      </c>
      <c r="I100" s="14">
        <f>F100*H100</f>
        <v>0</v>
      </c>
      <c r="J100" s="19"/>
    </row>
    <row r="101" spans="1:10" ht="12.75">
      <c r="A101" s="24"/>
      <c r="B101" s="17" t="s">
        <v>80</v>
      </c>
      <c r="C101" s="18">
        <v>6</v>
      </c>
      <c r="D101" s="14">
        <f t="shared" si="5"/>
        <v>0</v>
      </c>
      <c r="E101" s="19"/>
      <c r="F101" s="12"/>
      <c r="G101" s="13" t="s">
        <v>125</v>
      </c>
      <c r="H101" s="14">
        <v>4</v>
      </c>
      <c r="I101" s="14">
        <f>F101*H101</f>
        <v>0</v>
      </c>
      <c r="J101" s="19"/>
    </row>
    <row r="102" spans="1:10" ht="12.75">
      <c r="A102" s="37"/>
      <c r="B102" s="13" t="s">
        <v>54</v>
      </c>
      <c r="C102" s="14">
        <v>1</v>
      </c>
      <c r="D102" s="14">
        <f t="shared" si="5"/>
        <v>0</v>
      </c>
      <c r="E102" s="17"/>
      <c r="F102" s="12"/>
      <c r="G102" s="17" t="s">
        <v>126</v>
      </c>
      <c r="H102" s="14">
        <v>1</v>
      </c>
      <c r="I102" s="18">
        <f>F102*H102</f>
        <v>0</v>
      </c>
      <c r="J102" s="19"/>
    </row>
    <row r="103" spans="1:10" ht="12.75">
      <c r="A103" s="37"/>
      <c r="B103" s="13" t="s">
        <v>55</v>
      </c>
      <c r="C103" s="18">
        <v>1.5</v>
      </c>
      <c r="D103" s="15">
        <f t="shared" si="5"/>
        <v>0</v>
      </c>
      <c r="E103" s="36"/>
      <c r="F103" s="24"/>
      <c r="G103" s="13" t="s">
        <v>159</v>
      </c>
      <c r="H103" s="14">
        <v>2</v>
      </c>
      <c r="I103" s="14">
        <f aca="true" t="shared" si="8" ref="I103:I116">F103*H103</f>
        <v>0</v>
      </c>
      <c r="J103" s="19"/>
    </row>
    <row r="104" spans="1:10" ht="12.75">
      <c r="A104" s="12"/>
      <c r="B104" s="38" t="s">
        <v>127</v>
      </c>
      <c r="C104" s="15"/>
      <c r="D104" s="15"/>
      <c r="E104" s="36"/>
      <c r="F104" s="12"/>
      <c r="G104" s="17" t="s">
        <v>128</v>
      </c>
      <c r="H104" s="14">
        <v>6</v>
      </c>
      <c r="I104" s="14">
        <f t="shared" si="8"/>
        <v>0</v>
      </c>
      <c r="J104" s="25"/>
    </row>
    <row r="105" spans="1:10" ht="12.75">
      <c r="A105" s="24"/>
      <c r="B105" s="23" t="s">
        <v>129</v>
      </c>
      <c r="C105" s="15">
        <v>7</v>
      </c>
      <c r="D105" s="15">
        <f aca="true" t="shared" si="9" ref="D105:D116">A105*C105</f>
        <v>0</v>
      </c>
      <c r="E105" s="36"/>
      <c r="F105" s="24"/>
      <c r="G105" s="13" t="s">
        <v>130</v>
      </c>
      <c r="H105" s="18">
        <v>1</v>
      </c>
      <c r="I105" s="14">
        <f t="shared" si="8"/>
        <v>0</v>
      </c>
      <c r="J105" s="19"/>
    </row>
    <row r="106" spans="1:10" ht="12.75">
      <c r="A106" s="12"/>
      <c r="B106" s="23" t="s">
        <v>131</v>
      </c>
      <c r="C106" s="14">
        <v>2</v>
      </c>
      <c r="D106" s="15">
        <f t="shared" si="9"/>
        <v>0</v>
      </c>
      <c r="E106" s="19"/>
      <c r="F106" s="12"/>
      <c r="G106" s="13" t="s">
        <v>132</v>
      </c>
      <c r="H106" s="15">
        <v>2</v>
      </c>
      <c r="I106" s="14">
        <f t="shared" si="8"/>
        <v>0</v>
      </c>
      <c r="J106" s="25"/>
    </row>
    <row r="107" spans="1:10" ht="12.75">
      <c r="A107" s="12"/>
      <c r="B107" s="23" t="s">
        <v>114</v>
      </c>
      <c r="C107" s="18">
        <v>2</v>
      </c>
      <c r="D107" s="15">
        <f t="shared" si="9"/>
        <v>0</v>
      </c>
      <c r="E107" s="17"/>
      <c r="F107" s="12"/>
      <c r="G107" s="34" t="s">
        <v>133</v>
      </c>
      <c r="H107" s="14">
        <v>3</v>
      </c>
      <c r="I107" s="14">
        <f t="shared" si="8"/>
        <v>0</v>
      </c>
      <c r="J107" s="19"/>
    </row>
    <row r="108" spans="1:10" ht="12.75">
      <c r="A108" s="24"/>
      <c r="B108" s="23" t="s">
        <v>134</v>
      </c>
      <c r="C108" s="15">
        <v>2</v>
      </c>
      <c r="D108" s="15">
        <f t="shared" si="9"/>
        <v>0</v>
      </c>
      <c r="E108" s="19"/>
      <c r="F108" s="12"/>
      <c r="G108" s="34" t="s">
        <v>135</v>
      </c>
      <c r="H108" s="14">
        <v>2</v>
      </c>
      <c r="I108" s="14">
        <f t="shared" si="8"/>
        <v>0</v>
      </c>
      <c r="J108" s="19"/>
    </row>
    <row r="109" spans="1:10" ht="12.75">
      <c r="A109" s="37"/>
      <c r="B109" s="23" t="s">
        <v>136</v>
      </c>
      <c r="C109" s="15">
        <v>2</v>
      </c>
      <c r="D109" s="15">
        <f t="shared" si="9"/>
        <v>0</v>
      </c>
      <c r="E109" s="19"/>
      <c r="F109" s="24"/>
      <c r="G109" s="17" t="s">
        <v>137</v>
      </c>
      <c r="H109" s="14">
        <v>4</v>
      </c>
      <c r="I109" s="14">
        <f t="shared" si="8"/>
        <v>0</v>
      </c>
      <c r="J109" s="25"/>
    </row>
    <row r="110" spans="1:10" ht="12.75">
      <c r="A110" s="12"/>
      <c r="B110" s="13" t="s">
        <v>47</v>
      </c>
      <c r="C110" s="15">
        <v>2</v>
      </c>
      <c r="D110" s="15">
        <f t="shared" si="9"/>
        <v>0</v>
      </c>
      <c r="E110" s="25"/>
      <c r="F110" s="37"/>
      <c r="G110" s="13" t="s">
        <v>138</v>
      </c>
      <c r="H110" s="14">
        <v>4</v>
      </c>
      <c r="I110" s="14">
        <f t="shared" si="8"/>
        <v>0</v>
      </c>
      <c r="J110" s="36"/>
    </row>
    <row r="111" spans="1:10" ht="12.75">
      <c r="A111" s="37"/>
      <c r="B111" s="23" t="s">
        <v>139</v>
      </c>
      <c r="C111" s="14">
        <v>3</v>
      </c>
      <c r="D111" s="15">
        <f t="shared" si="9"/>
        <v>0</v>
      </c>
      <c r="E111" s="36"/>
      <c r="F111" s="37"/>
      <c r="G111" s="13" t="s">
        <v>140</v>
      </c>
      <c r="H111" s="14">
        <v>5</v>
      </c>
      <c r="I111" s="14">
        <f t="shared" si="8"/>
        <v>0</v>
      </c>
      <c r="J111" s="36"/>
    </row>
    <row r="112" spans="1:10" ht="12.75">
      <c r="A112" s="12"/>
      <c r="B112" s="23" t="s">
        <v>54</v>
      </c>
      <c r="C112" s="14">
        <v>1</v>
      </c>
      <c r="D112" s="14">
        <f t="shared" si="9"/>
        <v>0</v>
      </c>
      <c r="E112" s="19"/>
      <c r="F112" s="12"/>
      <c r="G112" s="17" t="s">
        <v>141</v>
      </c>
      <c r="H112" s="14">
        <v>1</v>
      </c>
      <c r="I112" s="14">
        <f t="shared" si="8"/>
        <v>0</v>
      </c>
      <c r="J112" s="19"/>
    </row>
    <row r="113" spans="1:10" ht="12.75">
      <c r="A113" s="30"/>
      <c r="B113" s="13" t="s">
        <v>55</v>
      </c>
      <c r="C113" s="48">
        <v>1.5</v>
      </c>
      <c r="D113" s="15">
        <f t="shared" si="9"/>
        <v>0</v>
      </c>
      <c r="E113" s="49"/>
      <c r="F113" s="12"/>
      <c r="G113" s="50" t="s">
        <v>142</v>
      </c>
      <c r="H113" s="51">
        <v>3</v>
      </c>
      <c r="I113" s="14">
        <f t="shared" si="8"/>
        <v>0</v>
      </c>
      <c r="J113" s="19"/>
    </row>
    <row r="114" spans="1:10" ht="12.75">
      <c r="A114" s="12"/>
      <c r="B114" s="52" t="s">
        <v>143</v>
      </c>
      <c r="C114" s="14"/>
      <c r="D114" s="53"/>
      <c r="E114" s="49"/>
      <c r="F114" s="12"/>
      <c r="G114" s="13"/>
      <c r="H114" s="54"/>
      <c r="I114" s="14"/>
      <c r="J114" s="19"/>
    </row>
    <row r="115" spans="1:10" ht="12.75">
      <c r="A115" s="12"/>
      <c r="B115" s="17" t="s">
        <v>144</v>
      </c>
      <c r="C115" s="14">
        <v>18</v>
      </c>
      <c r="D115" s="15">
        <f t="shared" si="9"/>
        <v>0</v>
      </c>
      <c r="E115" s="55"/>
      <c r="F115" s="12"/>
      <c r="G115" s="17" t="s">
        <v>54</v>
      </c>
      <c r="H115" s="14">
        <v>1</v>
      </c>
      <c r="I115" s="14">
        <f t="shared" si="8"/>
        <v>0</v>
      </c>
      <c r="J115" s="19"/>
    </row>
    <row r="116" spans="1:10" ht="12.75">
      <c r="A116" s="37"/>
      <c r="B116" s="13" t="s">
        <v>145</v>
      </c>
      <c r="C116" s="51">
        <v>4</v>
      </c>
      <c r="D116" s="15">
        <f t="shared" si="9"/>
        <v>0</v>
      </c>
      <c r="E116" s="49"/>
      <c r="F116" s="12"/>
      <c r="G116" s="56" t="s">
        <v>55</v>
      </c>
      <c r="H116" s="51">
        <v>1.5</v>
      </c>
      <c r="I116" s="14">
        <f t="shared" si="8"/>
        <v>0</v>
      </c>
      <c r="J116" s="57"/>
    </row>
    <row r="117" spans="1:10" ht="13.5" thickBot="1">
      <c r="A117" s="58"/>
      <c r="B117" s="59" t="s">
        <v>87</v>
      </c>
      <c r="C117" s="60"/>
      <c r="D117" s="60">
        <f>SUM(D64:D116)</f>
        <v>0</v>
      </c>
      <c r="E117" s="61"/>
      <c r="F117" s="39"/>
      <c r="G117" s="62" t="s">
        <v>88</v>
      </c>
      <c r="H117" s="63"/>
      <c r="I117" s="41">
        <f>SUM(I65:I116)</f>
        <v>0</v>
      </c>
      <c r="J117" s="42"/>
    </row>
    <row r="118" spans="1:10" ht="12.75">
      <c r="A118" s="8"/>
      <c r="B118" s="8"/>
      <c r="C118" s="64"/>
      <c r="D118" s="8"/>
      <c r="E118" s="8"/>
      <c r="F118" s="8"/>
      <c r="G118" s="8"/>
      <c r="H118" s="8"/>
      <c r="I118" s="8"/>
      <c r="J118" s="65"/>
    </row>
    <row r="119" spans="1:10" ht="12.75">
      <c r="A119" s="68" t="s">
        <v>153</v>
      </c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1:10" ht="13.5" customHeight="1">
      <c r="A120" s="68" t="s">
        <v>155</v>
      </c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1:10" ht="12.75">
      <c r="A121" s="68" t="s">
        <v>158</v>
      </c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1:10" ht="12.75">
      <c r="A122" s="66"/>
      <c r="B122" s="66"/>
      <c r="C122" s="67"/>
      <c r="D122" s="66"/>
      <c r="E122" s="66"/>
      <c r="F122" s="66"/>
      <c r="G122" s="66"/>
      <c r="H122" s="66"/>
      <c r="I122" s="66"/>
      <c r="J122" s="66"/>
    </row>
    <row r="123" spans="1:10" ht="12.75">
      <c r="A123" s="8" t="s">
        <v>146</v>
      </c>
      <c r="B123" s="8"/>
      <c r="C123" s="64"/>
      <c r="D123" s="8"/>
      <c r="E123" s="8"/>
      <c r="F123" s="8"/>
      <c r="G123" s="8"/>
      <c r="H123" s="8"/>
      <c r="I123" s="8"/>
      <c r="J123" s="8"/>
    </row>
    <row r="124" spans="1:10" ht="12.75">
      <c r="A124" s="68" t="s">
        <v>154</v>
      </c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1:10" ht="13.5" customHeight="1">
      <c r="A125" s="68" t="s">
        <v>156</v>
      </c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 ht="12.75">
      <c r="A126" s="68" t="s">
        <v>157</v>
      </c>
      <c r="B126" s="68"/>
      <c r="C126" s="68"/>
      <c r="D126" s="68"/>
      <c r="E126" s="68"/>
      <c r="F126" s="68"/>
      <c r="G126" s="68"/>
      <c r="H126" s="68"/>
      <c r="I126" s="68"/>
      <c r="J126" s="68"/>
    </row>
  </sheetData>
  <mergeCells count="13">
    <mergeCell ref="A126:J126"/>
    <mergeCell ref="A119:J119"/>
    <mergeCell ref="A14:J14"/>
    <mergeCell ref="A4:J4"/>
    <mergeCell ref="A120:J120"/>
    <mergeCell ref="A121:J121"/>
    <mergeCell ref="A124:J124"/>
    <mergeCell ref="A125:J125"/>
    <mergeCell ref="A11:E11"/>
    <mergeCell ref="A8:E8"/>
    <mergeCell ref="A1:J1"/>
    <mergeCell ref="A2:J2"/>
    <mergeCell ref="B9:C9"/>
  </mergeCells>
  <printOptions/>
  <pageMargins left="0.7480314960629921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stauch</dc:creator>
  <cp:keywords/>
  <dc:description/>
  <cp:lastModifiedBy>troska</cp:lastModifiedBy>
  <cp:lastPrinted>2010-11-02T08:32:42Z</cp:lastPrinted>
  <dcterms:created xsi:type="dcterms:W3CDTF">2010-10-25T06:38:26Z</dcterms:created>
  <dcterms:modified xsi:type="dcterms:W3CDTF">2010-11-02T08:32:46Z</dcterms:modified>
  <cp:category/>
  <cp:version/>
  <cp:contentType/>
  <cp:contentStatus/>
</cp:coreProperties>
</file>